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uwprod-my.sharepoint.com/personal/tdalby_wisc_edu/Documents/WEH/SEED/"/>
    </mc:Choice>
  </mc:AlternateContent>
  <xr:revisionPtr revIDLastSave="5" documentId="8_{7D0B8CE1-E8B7-419A-B5F5-7268605A8801}" xr6:coauthVersionLast="47" xr6:coauthVersionMax="47" xr10:uidLastSave="{696B974E-E40F-4435-90BB-F7163416B887}"/>
  <bookViews>
    <workbookView xWindow="-120" yWindow="-120" windowWidth="29040" windowHeight="15720" xr2:uid="{BFBE26AF-3462-46B2-8861-DF83E93F4C02}"/>
  </bookViews>
  <sheets>
    <sheet name="FY25 SEED Budget" sheetId="1" r:id="rId1"/>
    <sheet name="Pick LIsts" sheetId="2" state="hidden" r:id="rId2"/>
  </sheets>
  <definedNames>
    <definedName name="Current_Appt">'Pick LIsts'!$C$1:$C$3</definedName>
    <definedName name="PA_RA">'Pick LIsts'!$E$1:$E$3</definedName>
    <definedName name="Pick_List">'Pick LIsts'!$E$1:$E$3</definedName>
    <definedName name="_xlnm.Print_Area" localSheetId="0">'FY25 SEED Budget'!$A$8:$I$140</definedName>
    <definedName name="_xlnm.Print_Titles" localSheetId="0">'FY25 SEED Budget'!$8:$8</definedName>
    <definedName name="Semesters">'Pick LIsts'!$H$1:$H$3</definedName>
    <definedName name="Source">'Pick LIsts'!$J$1:$J$3</definedName>
    <definedName name="Term__Academic_or_Annual">'Pick LIsts'!$C$1:$C$3</definedName>
    <definedName name="UW_MIR_EXT">'Pick LIsts'!$L$1:$L$4</definedName>
    <definedName name="Y_N">'Pick LIsts'!$A$1:$A$3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6" i="1" s="1"/>
  <c r="G19" i="1"/>
  <c r="G20" i="1"/>
  <c r="G21" i="1"/>
  <c r="G22" i="1"/>
  <c r="G23" i="1"/>
  <c r="G27" i="1"/>
  <c r="G28" i="1"/>
  <c r="G29" i="1"/>
  <c r="G30" i="1"/>
  <c r="G31" i="1"/>
  <c r="G36" i="1"/>
  <c r="G40" i="1"/>
  <c r="F43" i="1"/>
  <c r="I43" i="1"/>
  <c r="F44" i="1"/>
  <c r="I44" i="1"/>
  <c r="F45" i="1"/>
  <c r="I45" i="1"/>
  <c r="F46" i="1"/>
  <c r="I46" i="1"/>
  <c r="F47" i="1"/>
  <c r="I47" i="1"/>
  <c r="G48" i="1"/>
  <c r="G49" i="1"/>
  <c r="G58" i="1"/>
  <c r="F70" i="1"/>
  <c r="F71" i="1"/>
  <c r="B86" i="1"/>
  <c r="G87" i="1" s="1"/>
  <c r="G94" i="1"/>
  <c r="G72" i="1" l="1"/>
  <c r="G50" i="1"/>
  <c r="G24" i="1"/>
  <c r="G32" i="1"/>
  <c r="G96" i="1" l="1"/>
</calcChain>
</file>

<file path=xl/sharedStrings.xml><?xml version="1.0" encoding="utf-8"?>
<sst xmlns="http://schemas.openxmlformats.org/spreadsheetml/2006/main" count="129" uniqueCount="81">
  <si>
    <t>LTE's</t>
  </si>
  <si>
    <t>Project Travel - Research Only (Conference travel is not generally supported)</t>
  </si>
  <si>
    <t>Equipment</t>
  </si>
  <si>
    <t>Yes</t>
  </si>
  <si>
    <t>No</t>
  </si>
  <si>
    <t>Pick One</t>
  </si>
  <si>
    <t>Current Appointment</t>
  </si>
  <si>
    <t>Academic</t>
  </si>
  <si>
    <t>Annual</t>
  </si>
  <si>
    <t>Title</t>
  </si>
  <si>
    <t>Requested Salary</t>
  </si>
  <si>
    <t>Name</t>
  </si>
  <si>
    <t>Number of Months</t>
  </si>
  <si>
    <t>% Time</t>
  </si>
  <si>
    <t>Project Assistant</t>
  </si>
  <si>
    <t>Research Assistant</t>
  </si>
  <si>
    <t>Total RA/PA Requested Salary</t>
  </si>
  <si>
    <t>Months Leaving</t>
  </si>
  <si>
    <t>Destination</t>
  </si>
  <si>
    <t>Estimated fare</t>
  </si>
  <si>
    <t>Description</t>
  </si>
  <si>
    <t>Proposed Use</t>
  </si>
  <si>
    <t>Requested Amount</t>
  </si>
  <si>
    <t>Total Value</t>
  </si>
  <si>
    <t>Total Faculty Salaries</t>
  </si>
  <si>
    <t>Period                   (MM/YY - MM/YY)</t>
  </si>
  <si>
    <t>Number of months of support requested</t>
  </si>
  <si>
    <t>Total Student Hourly Salaries:</t>
  </si>
  <si>
    <t>Total Co-Investigator Salaries:</t>
  </si>
  <si>
    <t>Total Project Travel</t>
  </si>
  <si>
    <t>Total PI Salaries:</t>
  </si>
  <si>
    <t>Total Project Assistant Salaries:</t>
  </si>
  <si>
    <t>Total Research Assistant Salaries:</t>
  </si>
  <si>
    <t>Total LTE's Salaries:</t>
  </si>
  <si>
    <t>Term (Academic or Annual)</t>
  </si>
  <si>
    <t>Supplies and Expenses</t>
  </si>
  <si>
    <t>Total Equipment:</t>
  </si>
  <si>
    <t>Total Project Travel:</t>
  </si>
  <si>
    <t>Total Supplies and Expenses:</t>
  </si>
  <si>
    <t>Co-Investigator Salary</t>
  </si>
  <si>
    <t>Research Assistants and Project Assistants Salary</t>
  </si>
  <si>
    <t>Student Hourly Help</t>
  </si>
  <si>
    <t>Tuition Remission</t>
  </si>
  <si>
    <t>Total Number of Semesters for Tuition Remission</t>
  </si>
  <si>
    <t>Tuition Remission Requested</t>
  </si>
  <si>
    <t>Total Tuition:</t>
  </si>
  <si>
    <t>Other Project Travel expense</t>
  </si>
  <si>
    <t>Total Post Docs/Research Associate Salaries:</t>
  </si>
  <si>
    <t>Postdoctoral Fellows/Research Associates Salaries</t>
  </si>
  <si>
    <t>Student Hourly Request  - UW/MIR</t>
  </si>
  <si>
    <t>UW/MIR</t>
  </si>
  <si>
    <t>Extension</t>
  </si>
  <si>
    <t>Total requested LTE amount - UW/MIR</t>
  </si>
  <si>
    <t>MIR</t>
  </si>
  <si>
    <t>UW</t>
  </si>
  <si>
    <t>Total Project Costs:</t>
  </si>
  <si>
    <t>Type (RA or PA)</t>
  </si>
  <si>
    <t>% Time Appointment</t>
  </si>
  <si>
    <t>PI, Co-I, and Academic Staff Salaries</t>
  </si>
  <si>
    <t>Investigator Salary</t>
  </si>
  <si>
    <t>Source</t>
  </si>
  <si>
    <t>Name of Individual:</t>
  </si>
  <si>
    <t>For all active and pending support, please provide the following information:</t>
  </si>
  <si>
    <t>Project Number (Principal Investigator)</t>
  </si>
  <si>
    <t>Title of Project (or Subproject)</t>
  </si>
  <si>
    <t xml:space="preserve">The major goals of this project are… </t>
  </si>
  <si>
    <t>Date of Approved/Proposed Project</t>
  </si>
  <si>
    <t>Annual Direct Costs</t>
  </si>
  <si>
    <t>Person Months</t>
  </si>
  <si>
    <t>Active Awards:</t>
  </si>
  <si>
    <t>Pending Awards:</t>
  </si>
  <si>
    <t>$</t>
  </si>
  <si>
    <t>Total requested Supplies and Expenses(detailed list of items and cost for each item)</t>
  </si>
  <si>
    <t>Cost</t>
  </si>
  <si>
    <t>Total Staff Salaries</t>
  </si>
  <si>
    <t xml:space="preserve"> Staff Salary</t>
  </si>
  <si>
    <t>Total Staff Salaries:</t>
  </si>
  <si>
    <t>Budget Justification Narrative (Briefly, explain supplies and expenses and equipment request and anything else that may be pertinent, including outside matches)</t>
  </si>
  <si>
    <r>
      <rPr>
        <b/>
        <i/>
        <sz val="10"/>
        <color indexed="8"/>
        <rFont val="Red Hat Text"/>
      </rPr>
      <t>NOTES</t>
    </r>
    <r>
      <rPr>
        <i/>
        <sz val="10"/>
        <color indexed="8"/>
        <rFont val="Red Hat Text"/>
      </rPr>
      <t xml:space="preserve">: SEED awards are funded on 101 accounts which means that any salary awarded will not have fringe benefits charged to this fund.                                                                      The budget may include faculty salary for summer salary support only. Faculty with 12 month appointments are not eligible for faculty salary support. 
Please include any known pay plan increase in salary that would occur during the award.
</t>
    </r>
  </si>
  <si>
    <r>
      <t xml:space="preserve">SEED BUDGET TEMPLATE- </t>
    </r>
    <r>
      <rPr>
        <i/>
        <sz val="10"/>
        <color indexed="8"/>
        <rFont val="Red Hat Text"/>
      </rPr>
      <t>Please complete the highlighted cells.</t>
    </r>
  </si>
  <si>
    <t>Full Time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</si>
</sst>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000_);_(&quot;$&quot;* \(#,##0.000\);_(&quot;$&quot;* &quot;-&quot;???_);_(@_)"/>
    <numFmt numFmtId="165" formatCode="mm/yy\ \-\ mm/yy"/>
  </numFmts>
  <fonts count="8" x14ac:knownFonts="1">
    <font>
      <sz val="11"/>
      <color theme="1"/>
      <name val="Calibri"/>
      <family val="2"/>
      <scheme val="minor"/>
    </font>
    <font>
      <sz val="11"/>
      <color theme="1"/>
      <name val="Calibri"/>
      <family val="2"/>
      <scheme val="minor"/>
    </font>
    <font>
      <i/>
      <sz val="10"/>
      <color indexed="8"/>
      <name val="Red Hat Text"/>
    </font>
    <font>
      <b/>
      <i/>
      <sz val="10"/>
      <color indexed="8"/>
      <name val="Red Hat Text"/>
    </font>
    <font>
      <sz val="10"/>
      <color theme="1"/>
      <name val="Red Hat Text"/>
    </font>
    <font>
      <i/>
      <sz val="10"/>
      <color theme="1"/>
      <name val="Red Hat Text"/>
    </font>
    <font>
      <b/>
      <sz val="10"/>
      <color theme="1"/>
      <name val="Red Hat Text"/>
    </font>
    <font>
      <b/>
      <i/>
      <sz val="10"/>
      <color theme="1"/>
      <name val="Red Hat Text"/>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7">
    <xf numFmtId="0" fontId="0" fillId="0" borderId="0" xfId="0"/>
    <xf numFmtId="0" fontId="4" fillId="0" borderId="0" xfId="0" applyFont="1"/>
    <xf numFmtId="0" fontId="5" fillId="0" borderId="0" xfId="0" applyFont="1" applyAlignment="1">
      <alignment vertical="top" wrapText="1"/>
    </xf>
    <xf numFmtId="0" fontId="4" fillId="0" borderId="0" xfId="0" applyFont="1" applyAlignment="1">
      <alignment vertical="top" wrapText="1"/>
    </xf>
    <xf numFmtId="0" fontId="6" fillId="0" borderId="0" xfId="0" applyFont="1"/>
    <xf numFmtId="0" fontId="4" fillId="0" borderId="1" xfId="0" applyFont="1" applyBorder="1" applyAlignment="1">
      <alignment wrapText="1"/>
    </xf>
    <xf numFmtId="0" fontId="4" fillId="2" borderId="1" xfId="0" applyFont="1" applyFill="1" applyBorder="1" applyAlignment="1" applyProtection="1">
      <alignment wrapText="1"/>
      <protection locked="0"/>
    </xf>
    <xf numFmtId="44" fontId="4" fillId="2" borderId="1" xfId="1" applyFont="1" applyFill="1" applyBorder="1" applyProtection="1">
      <protection locked="0"/>
    </xf>
    <xf numFmtId="0" fontId="4" fillId="2" borderId="1" xfId="0" applyFont="1" applyFill="1" applyBorder="1" applyProtection="1">
      <protection locked="0"/>
    </xf>
    <xf numFmtId="4" fontId="4" fillId="2" borderId="1" xfId="0" applyNumberFormat="1" applyFont="1" applyFill="1" applyBorder="1" applyProtection="1">
      <protection locked="0"/>
    </xf>
    <xf numFmtId="44" fontId="4" fillId="0" borderId="1" xfId="1" applyFont="1" applyFill="1" applyBorder="1"/>
    <xf numFmtId="0" fontId="7" fillId="0" borderId="0" xfId="0" applyFont="1" applyAlignment="1">
      <alignment horizontal="right"/>
    </xf>
    <xf numFmtId="44" fontId="7" fillId="0" borderId="4" xfId="1" applyFont="1" applyBorder="1"/>
    <xf numFmtId="0" fontId="5" fillId="0" borderId="0" xfId="0" applyFont="1"/>
    <xf numFmtId="44" fontId="7" fillId="0" borderId="4" xfId="0" applyNumberFormat="1" applyFont="1" applyBorder="1"/>
    <xf numFmtId="9" fontId="4" fillId="2" borderId="1" xfId="2" applyFont="1" applyFill="1" applyBorder="1" applyProtection="1">
      <protection locked="0"/>
    </xf>
    <xf numFmtId="0" fontId="7" fillId="0" borderId="4" xfId="0" applyFont="1" applyBorder="1" applyAlignment="1">
      <alignment horizontal="right"/>
    </xf>
    <xf numFmtId="0" fontId="4" fillId="0" borderId="2" xfId="0" applyFont="1" applyBorder="1" applyAlignment="1">
      <alignment horizontal="center" wrapText="1"/>
    </xf>
    <xf numFmtId="0" fontId="4" fillId="0" borderId="3" xfId="0" applyFont="1" applyBorder="1" applyAlignment="1">
      <alignment horizontal="center" wrapText="1"/>
    </xf>
    <xf numFmtId="44" fontId="4" fillId="0" borderId="0" xfId="0" applyNumberFormat="1" applyFont="1" applyAlignment="1">
      <alignment horizontal="center" wrapText="1"/>
    </xf>
    <xf numFmtId="0" fontId="5" fillId="0" borderId="0" xfId="0" applyFont="1" applyAlignment="1">
      <alignment horizontal="right"/>
    </xf>
    <xf numFmtId="44" fontId="5" fillId="0" borderId="0" xfId="0" applyNumberFormat="1" applyFont="1"/>
    <xf numFmtId="10" fontId="4" fillId="2" borderId="1" xfId="2" applyNumberFormat="1" applyFont="1" applyFill="1" applyBorder="1" applyProtection="1">
      <protection locked="0"/>
    </xf>
    <xf numFmtId="4" fontId="4" fillId="0" borderId="0" xfId="0" applyNumberFormat="1" applyFont="1"/>
    <xf numFmtId="44" fontId="7" fillId="0" borderId="0" xfId="0" applyNumberFormat="1" applyFont="1"/>
    <xf numFmtId="44" fontId="4" fillId="0" borderId="0" xfId="0" applyNumberFormat="1" applyFont="1"/>
    <xf numFmtId="165" fontId="4" fillId="2" borderId="1" xfId="0" applyNumberFormat="1" applyFont="1" applyFill="1" applyBorder="1" applyProtection="1">
      <protection locked="0"/>
    </xf>
    <xf numFmtId="44" fontId="4" fillId="0" borderId="0" xfId="1" applyFont="1" applyBorder="1"/>
    <xf numFmtId="0" fontId="4" fillId="0" borderId="0" xfId="0" applyFont="1" applyAlignment="1">
      <alignment wrapText="1"/>
    </xf>
    <xf numFmtId="0" fontId="4" fillId="0" borderId="2" xfId="0" applyFont="1" applyBorder="1"/>
    <xf numFmtId="0" fontId="4" fillId="0" borderId="3" xfId="0" applyFont="1" applyBorder="1"/>
    <xf numFmtId="44" fontId="4" fillId="0" borderId="1" xfId="0" applyNumberFormat="1" applyFont="1" applyBorder="1"/>
    <xf numFmtId="0" fontId="4" fillId="0" borderId="1" xfId="0" applyFont="1" applyBorder="1"/>
    <xf numFmtId="164" fontId="4" fillId="0" borderId="1" xfId="0" applyNumberFormat="1" applyFont="1" applyBorder="1"/>
    <xf numFmtId="0" fontId="4" fillId="0" borderId="2" xfId="0" quotePrefix="1" applyFont="1" applyBorder="1"/>
    <xf numFmtId="0" fontId="4" fillId="2" borderId="1" xfId="0" applyFont="1" applyFill="1" applyBorder="1" applyAlignment="1">
      <alignment horizontal="center" wrapText="1"/>
    </xf>
    <xf numFmtId="6" fontId="4" fillId="2" borderId="3" xfId="0" applyNumberFormat="1" applyFont="1" applyFill="1" applyBorder="1" applyAlignment="1">
      <alignment horizontal="center" wrapText="1"/>
    </xf>
    <xf numFmtId="0" fontId="4" fillId="2" borderId="3" xfId="0" applyFont="1" applyFill="1" applyBorder="1" applyAlignment="1">
      <alignment horizontal="center" wrapText="1"/>
    </xf>
    <xf numFmtId="49" fontId="4" fillId="2" borderId="1" xfId="0" applyNumberFormat="1" applyFont="1" applyFill="1" applyBorder="1" applyAlignment="1" applyProtection="1">
      <alignment wrapText="1"/>
      <protection locked="0"/>
    </xf>
    <xf numFmtId="44" fontId="6" fillId="0" borderId="0" xfId="0" applyNumberFormat="1" applyFont="1"/>
    <xf numFmtId="0" fontId="6" fillId="0" borderId="0" xfId="0" applyFont="1" applyAlignment="1">
      <alignment horizontal="right"/>
    </xf>
    <xf numFmtId="44" fontId="6" fillId="0" borderId="1" xfId="0" applyNumberFormat="1" applyFont="1" applyBorder="1"/>
    <xf numFmtId="0" fontId="4" fillId="2" borderId="6" xfId="0" applyFont="1" applyFill="1" applyBorder="1" applyAlignment="1">
      <alignment vertical="center" wrapText="1"/>
    </xf>
    <xf numFmtId="0" fontId="4" fillId="2" borderId="10" xfId="0" applyFont="1" applyFill="1" applyBorder="1"/>
    <xf numFmtId="0" fontId="4" fillId="2" borderId="7" xfId="0" applyFont="1" applyFill="1" applyBorder="1" applyAlignment="1">
      <alignment vertical="center" wrapText="1"/>
    </xf>
    <xf numFmtId="0" fontId="4" fillId="2" borderId="5"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top" wrapText="1"/>
    </xf>
    <xf numFmtId="0" fontId="4" fillId="0" borderId="1" xfId="0" applyFont="1" applyBorder="1" applyAlignment="1">
      <alignment vertical="center" wrapText="1"/>
    </xf>
    <xf numFmtId="6" fontId="4" fillId="2" borderId="2" xfId="0" applyNumberFormat="1" applyFont="1" applyFill="1" applyBorder="1" applyAlignment="1" applyProtection="1">
      <alignment horizontal="center" wrapText="1"/>
      <protection locked="0"/>
    </xf>
    <xf numFmtId="6" fontId="4" fillId="2" borderId="3" xfId="0" applyNumberFormat="1" applyFont="1" applyFill="1" applyBorder="1" applyAlignment="1" applyProtection="1">
      <alignment horizontal="center" wrapText="1"/>
      <protection locked="0"/>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1" xfId="0" applyFont="1" applyBorder="1" applyAlignment="1">
      <alignment vertical="top" wrapText="1"/>
    </xf>
    <xf numFmtId="0" fontId="4" fillId="0" borderId="1" xfId="0" applyFont="1" applyBorder="1" applyAlignment="1">
      <alignment vertical="top" wrapText="1"/>
    </xf>
    <xf numFmtId="0" fontId="4" fillId="2" borderId="2" xfId="0" applyFont="1" applyFill="1" applyBorder="1" applyAlignment="1">
      <alignment vertical="center" wrapText="1"/>
    </xf>
    <xf numFmtId="0" fontId="4" fillId="2" borderId="11" xfId="0" applyFont="1" applyFill="1" applyBorder="1" applyAlignment="1">
      <alignment vertical="center" wrapText="1"/>
    </xf>
    <xf numFmtId="0" fontId="4" fillId="2" borderId="3" xfId="0" applyFont="1" applyFill="1" applyBorder="1" applyAlignment="1">
      <alignment vertical="center" wrapText="1"/>
    </xf>
    <xf numFmtId="0" fontId="6" fillId="0" borderId="0" xfId="0" applyFont="1" applyAlignment="1">
      <alignment horizontal="center"/>
    </xf>
    <xf numFmtId="0" fontId="4" fillId="0" borderId="2" xfId="0" applyFont="1" applyBorder="1" applyAlignment="1">
      <alignment horizontal="center" wrapText="1"/>
    </xf>
    <xf numFmtId="0" fontId="4" fillId="0" borderId="3" xfId="0" applyFont="1" applyBorder="1" applyAlignment="1">
      <alignment horizontal="center" wrapText="1"/>
    </xf>
    <xf numFmtId="44" fontId="4" fillId="2" borderId="2" xfId="0" applyNumberFormat="1" applyFont="1" applyFill="1" applyBorder="1" applyAlignment="1" applyProtection="1">
      <alignment horizontal="center" wrapText="1"/>
      <protection locked="0"/>
    </xf>
    <xf numFmtId="44" fontId="4" fillId="2" borderId="3" xfId="0" applyNumberFormat="1" applyFont="1" applyFill="1" applyBorder="1" applyAlignment="1" applyProtection="1">
      <alignment horizontal="center" wrapText="1"/>
      <protection locked="0"/>
    </xf>
    <xf numFmtId="0" fontId="4" fillId="2" borderId="10" xfId="0" applyFont="1" applyFill="1" applyBorder="1" applyAlignment="1">
      <alignment vertical="center" wrapText="1"/>
    </xf>
    <xf numFmtId="0" fontId="4" fillId="2" borderId="5" xfId="0" applyFont="1" applyFill="1" applyBorder="1" applyAlignment="1">
      <alignment vertical="center" wrapText="1"/>
    </xf>
    <xf numFmtId="0" fontId="4" fillId="2" borderId="9" xfId="0" applyFont="1" applyFill="1" applyBorder="1" applyAlignment="1">
      <alignmen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98</xdr:row>
      <xdr:rowOff>184150</xdr:rowOff>
    </xdr:from>
    <xdr:to>
      <xdr:col>8</xdr:col>
      <xdr:colOff>57150</xdr:colOff>
      <xdr:row>117</xdr:row>
      <xdr:rowOff>190483</xdr:rowOff>
    </xdr:to>
    <xdr:sp macro="" textlink="">
      <xdr:nvSpPr>
        <xdr:cNvPr id="2" name="TextBox 1">
          <a:extLst>
            <a:ext uri="{FF2B5EF4-FFF2-40B4-BE49-F238E27FC236}">
              <a16:creationId xmlns:a16="http://schemas.microsoft.com/office/drawing/2014/main" id="{CB05A8F6-A9FC-1642-557E-8257773471C6}"/>
            </a:ext>
          </a:extLst>
        </xdr:cNvPr>
        <xdr:cNvSpPr txBox="1"/>
      </xdr:nvSpPr>
      <xdr:spPr>
        <a:xfrm>
          <a:off x="133350" y="18992850"/>
          <a:ext cx="9705975" cy="3629025"/>
        </a:xfrm>
        <a:prstGeom prst="rect">
          <a:avLst/>
        </a:prstGeom>
        <a:solidFill>
          <a:schemeClr val="accent6">
            <a:lumMod val="20000"/>
            <a:lumOff val="80000"/>
          </a:schemeClr>
        </a:solidFill>
        <a:ln w="9525" cmpd="sng">
          <a:noFill/>
        </a:ln>
        <a:effectLst>
          <a:innerShdw blurRad="114300">
            <a:prstClr val="black"/>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atin typeface="Red Hat Text" panose="02010303040201060303" pitchFamily="2" charset="0"/>
            <a:ea typeface="Red Hat Text" panose="02010303040201060303" pitchFamily="2" charset="0"/>
            <a:cs typeface="Red Hat Text" panose="02010303040201060303" pitchFamily="2" charset="0"/>
          </a:endParaRPr>
        </a:p>
      </xdr:txBody>
    </xdr:sp>
    <xdr:clientData/>
  </xdr:twoCellAnchor>
  <xdr:twoCellAnchor>
    <xdr:from>
      <xdr:col>1</xdr:col>
      <xdr:colOff>981075</xdr:colOff>
      <xdr:row>0</xdr:row>
      <xdr:rowOff>166687</xdr:rowOff>
    </xdr:from>
    <xdr:to>
      <xdr:col>6</xdr:col>
      <xdr:colOff>238125</xdr:colOff>
      <xdr:row>5</xdr:row>
      <xdr:rowOff>147637</xdr:rowOff>
    </xdr:to>
    <xdr:grpSp>
      <xdr:nvGrpSpPr>
        <xdr:cNvPr id="9" name="Group 8">
          <a:extLst>
            <a:ext uri="{FF2B5EF4-FFF2-40B4-BE49-F238E27FC236}">
              <a16:creationId xmlns:a16="http://schemas.microsoft.com/office/drawing/2014/main" id="{1D4B3CAA-D036-F7B2-EA8B-CA13371D7387}"/>
            </a:ext>
          </a:extLst>
        </xdr:cNvPr>
        <xdr:cNvGrpSpPr/>
      </xdr:nvGrpSpPr>
      <xdr:grpSpPr>
        <a:xfrm>
          <a:off x="1152525" y="166687"/>
          <a:ext cx="6953250" cy="838200"/>
          <a:chOff x="8458200" y="2967037"/>
          <a:chExt cx="6953250" cy="914400"/>
        </a:xfrm>
      </xdr:grpSpPr>
      <xdr:sp macro="" textlink="">
        <xdr:nvSpPr>
          <xdr:cNvPr id="5" name="TextBox 4">
            <a:extLst>
              <a:ext uri="{FF2B5EF4-FFF2-40B4-BE49-F238E27FC236}">
                <a16:creationId xmlns:a16="http://schemas.microsoft.com/office/drawing/2014/main" id="{21B960C3-1D0C-0948-5134-3360EB423445}"/>
              </a:ext>
            </a:extLst>
          </xdr:cNvPr>
          <xdr:cNvSpPr txBox="1"/>
        </xdr:nvSpPr>
        <xdr:spPr>
          <a:xfrm>
            <a:off x="8458200" y="2967037"/>
            <a:ext cx="695325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pic>
        <xdr:nvPicPr>
          <xdr:cNvPr id="7" name="Picture 6">
            <a:extLst>
              <a:ext uri="{FF2B5EF4-FFF2-40B4-BE49-F238E27FC236}">
                <a16:creationId xmlns:a16="http://schemas.microsoft.com/office/drawing/2014/main" id="{4400BB83-AB11-413B-AAF2-5D782D2B6C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0400" y="3071523"/>
            <a:ext cx="2432685" cy="603250"/>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EAC3B-EA76-455E-BB0E-841F99D68BB9}">
  <dimension ref="A8:I136"/>
  <sheetViews>
    <sheetView tabSelected="1" topLeftCell="A93" zoomScaleNormal="100" workbookViewId="0">
      <selection activeCell="H10" sqref="H10"/>
    </sheetView>
  </sheetViews>
  <sheetFormatPr defaultRowHeight="13.5" x14ac:dyDescent="0.25"/>
  <cols>
    <col min="1" max="1" width="2.5703125" style="1" customWidth="1"/>
    <col min="2" max="2" width="40.5703125" style="1" bestFit="1" customWidth="1"/>
    <col min="3" max="3" width="32" style="1" bestFit="1" customWidth="1"/>
    <col min="4" max="4" width="13.85546875" style="1" bestFit="1" customWidth="1"/>
    <col min="5" max="5" width="14.28515625" style="1" customWidth="1"/>
    <col min="6" max="6" width="14.7109375" style="1" customWidth="1"/>
    <col min="7" max="7" width="16.7109375" style="1" customWidth="1"/>
    <col min="8" max="8" width="15.5703125" style="1" bestFit="1" customWidth="1"/>
    <col min="9" max="9" width="13.85546875" style="1" customWidth="1"/>
    <col min="10" max="10" width="11.7109375" style="1" customWidth="1"/>
    <col min="11" max="16384" width="9.140625" style="1"/>
  </cols>
  <sheetData>
    <row r="8" spans="1:7" x14ac:dyDescent="0.25">
      <c r="A8" s="4" t="s">
        <v>79</v>
      </c>
    </row>
    <row r="9" spans="1:7" ht="6.75" customHeight="1" x14ac:dyDescent="0.25"/>
    <row r="10" spans="1:7" x14ac:dyDescent="0.25">
      <c r="A10" s="4" t="s">
        <v>58</v>
      </c>
    </row>
    <row r="11" spans="1:7" ht="69" customHeight="1" x14ac:dyDescent="0.25">
      <c r="A11" s="54" t="s">
        <v>78</v>
      </c>
      <c r="B11" s="55"/>
      <c r="C11" s="55"/>
      <c r="D11" s="55"/>
      <c r="E11" s="55"/>
      <c r="F11" s="55"/>
      <c r="G11" s="55"/>
    </row>
    <row r="12" spans="1:7" ht="7.5" customHeight="1" x14ac:dyDescent="0.25">
      <c r="A12" s="2"/>
      <c r="B12" s="3"/>
      <c r="C12" s="3"/>
      <c r="D12" s="3"/>
      <c r="E12" s="3"/>
      <c r="F12" s="3"/>
      <c r="G12" s="3"/>
    </row>
    <row r="13" spans="1:7" ht="15" customHeight="1" x14ac:dyDescent="0.25">
      <c r="A13" s="4" t="s">
        <v>59</v>
      </c>
      <c r="B13" s="3"/>
      <c r="C13" s="3"/>
      <c r="D13" s="3"/>
      <c r="E13" s="3"/>
      <c r="F13" s="3"/>
      <c r="G13" s="3"/>
    </row>
    <row r="14" spans="1:7" ht="54" x14ac:dyDescent="0.25">
      <c r="B14" s="5" t="s">
        <v>9</v>
      </c>
      <c r="C14" s="5" t="s">
        <v>11</v>
      </c>
      <c r="D14" s="5" t="s">
        <v>80</v>
      </c>
      <c r="E14" s="5" t="s">
        <v>6</v>
      </c>
      <c r="F14" s="5" t="s">
        <v>26</v>
      </c>
      <c r="G14" s="5" t="s">
        <v>24</v>
      </c>
    </row>
    <row r="15" spans="1:7" x14ac:dyDescent="0.25">
      <c r="B15" s="6"/>
      <c r="C15" s="6"/>
      <c r="D15" s="7">
        <v>0</v>
      </c>
      <c r="E15" s="8" t="s">
        <v>5</v>
      </c>
      <c r="F15" s="9">
        <v>0</v>
      </c>
      <c r="G15" s="10">
        <f>IF(E15="Academic",D15/9*F15,IF(E15="Annual",D15/12*F15,0))</f>
        <v>0</v>
      </c>
    </row>
    <row r="16" spans="1:7" x14ac:dyDescent="0.25">
      <c r="F16" s="11" t="s">
        <v>30</v>
      </c>
      <c r="G16" s="12">
        <f>G15</f>
        <v>0</v>
      </c>
    </row>
    <row r="17" spans="1:7" x14ac:dyDescent="0.25">
      <c r="A17" s="4" t="s">
        <v>39</v>
      </c>
    </row>
    <row r="18" spans="1:7" ht="54" x14ac:dyDescent="0.25">
      <c r="B18" s="5" t="s">
        <v>9</v>
      </c>
      <c r="C18" s="5" t="s">
        <v>11</v>
      </c>
      <c r="D18" s="5" t="s">
        <v>80</v>
      </c>
      <c r="E18" s="5" t="s">
        <v>6</v>
      </c>
      <c r="F18" s="5" t="s">
        <v>26</v>
      </c>
      <c r="G18" s="5" t="s">
        <v>24</v>
      </c>
    </row>
    <row r="19" spans="1:7" x14ac:dyDescent="0.25">
      <c r="B19" s="6"/>
      <c r="C19" s="6"/>
      <c r="D19" s="7">
        <v>0</v>
      </c>
      <c r="E19" s="8" t="s">
        <v>5</v>
      </c>
      <c r="F19" s="9">
        <v>0</v>
      </c>
      <c r="G19" s="10">
        <f>IF(E19="Academic",D19/9*F19,IF(E19="Annual",D19/12*F19,0))</f>
        <v>0</v>
      </c>
    </row>
    <row r="20" spans="1:7" x14ac:dyDescent="0.25">
      <c r="B20" s="6"/>
      <c r="C20" s="6"/>
      <c r="D20" s="7">
        <v>0</v>
      </c>
      <c r="E20" s="8" t="s">
        <v>5</v>
      </c>
      <c r="F20" s="9">
        <v>0</v>
      </c>
      <c r="G20" s="10">
        <f>IF(E20="Academic",D20/9*F20,IF(E20="Annual",D20/12*F20,0))</f>
        <v>0</v>
      </c>
    </row>
    <row r="21" spans="1:7" x14ac:dyDescent="0.25">
      <c r="B21" s="6"/>
      <c r="C21" s="6"/>
      <c r="D21" s="7">
        <v>0</v>
      </c>
      <c r="E21" s="8" t="s">
        <v>5</v>
      </c>
      <c r="F21" s="9">
        <v>0</v>
      </c>
      <c r="G21" s="10">
        <f>IF(E21="Academic",D21/9*F21,IF(E21="Annual",D21/12*F21,0))</f>
        <v>0</v>
      </c>
    </row>
    <row r="22" spans="1:7" x14ac:dyDescent="0.25">
      <c r="B22" s="6"/>
      <c r="C22" s="6"/>
      <c r="D22" s="7">
        <v>0</v>
      </c>
      <c r="E22" s="8" t="s">
        <v>5</v>
      </c>
      <c r="F22" s="9">
        <v>0</v>
      </c>
      <c r="G22" s="10">
        <f>IF(E22="Academic",D22/9*F22,IF(E22="Annual",D22/12*F22,0))</f>
        <v>0</v>
      </c>
    </row>
    <row r="23" spans="1:7" x14ac:dyDescent="0.25">
      <c r="B23" s="6"/>
      <c r="C23" s="6"/>
      <c r="D23" s="7">
        <v>0</v>
      </c>
      <c r="E23" s="8" t="s">
        <v>5</v>
      </c>
      <c r="F23" s="9">
        <v>0</v>
      </c>
      <c r="G23" s="10">
        <f>IF(E23="Academic",D23/9*F23,IF(E23="Annual",D23/12*F23,0))</f>
        <v>0</v>
      </c>
    </row>
    <row r="24" spans="1:7" x14ac:dyDescent="0.25">
      <c r="E24" s="13"/>
      <c r="F24" s="11" t="s">
        <v>28</v>
      </c>
      <c r="G24" s="14">
        <f>SUM(G19:G23)</f>
        <v>0</v>
      </c>
    </row>
    <row r="25" spans="1:7" x14ac:dyDescent="0.25">
      <c r="A25" s="4" t="s">
        <v>75</v>
      </c>
    </row>
    <row r="26" spans="1:7" ht="54" x14ac:dyDescent="0.25">
      <c r="B26" s="5" t="s">
        <v>9</v>
      </c>
      <c r="C26" s="5" t="s">
        <v>11</v>
      </c>
      <c r="D26" s="5" t="s">
        <v>80</v>
      </c>
      <c r="E26" s="5" t="s">
        <v>57</v>
      </c>
      <c r="F26" s="5" t="s">
        <v>26</v>
      </c>
      <c r="G26" s="5" t="s">
        <v>74</v>
      </c>
    </row>
    <row r="27" spans="1:7" x14ac:dyDescent="0.25">
      <c r="B27" s="6"/>
      <c r="C27" s="6"/>
      <c r="D27" s="7">
        <v>0</v>
      </c>
      <c r="E27" s="15">
        <v>0</v>
      </c>
      <c r="F27" s="9">
        <v>0</v>
      </c>
      <c r="G27" s="10">
        <f>(D27*E27)/12*F27</f>
        <v>0</v>
      </c>
    </row>
    <row r="28" spans="1:7" x14ac:dyDescent="0.25">
      <c r="B28" s="6"/>
      <c r="C28" s="6"/>
      <c r="D28" s="7">
        <v>0</v>
      </c>
      <c r="E28" s="15">
        <v>0</v>
      </c>
      <c r="F28" s="9">
        <v>0</v>
      </c>
      <c r="G28" s="10">
        <f>(D28*E28)/12*F28</f>
        <v>0</v>
      </c>
    </row>
    <row r="29" spans="1:7" x14ac:dyDescent="0.25">
      <c r="B29" s="6"/>
      <c r="C29" s="6"/>
      <c r="D29" s="7">
        <v>0</v>
      </c>
      <c r="E29" s="15">
        <v>0</v>
      </c>
      <c r="F29" s="9">
        <v>0</v>
      </c>
      <c r="G29" s="10">
        <f>(D29*E29)/12*F29</f>
        <v>0</v>
      </c>
    </row>
    <row r="30" spans="1:7" x14ac:dyDescent="0.25">
      <c r="B30" s="6"/>
      <c r="C30" s="6"/>
      <c r="D30" s="7">
        <v>0</v>
      </c>
      <c r="E30" s="15">
        <v>0</v>
      </c>
      <c r="F30" s="9">
        <v>0</v>
      </c>
      <c r="G30" s="10">
        <f>(D30*E30)/12*F30</f>
        <v>0</v>
      </c>
    </row>
    <row r="31" spans="1:7" x14ac:dyDescent="0.25">
      <c r="B31" s="6"/>
      <c r="C31" s="6"/>
      <c r="D31" s="7">
        <v>0</v>
      </c>
      <c r="E31" s="15">
        <v>0</v>
      </c>
      <c r="F31" s="9">
        <v>0</v>
      </c>
      <c r="G31" s="10">
        <f>(D31*E31)/12*F31</f>
        <v>0</v>
      </c>
    </row>
    <row r="32" spans="1:7" x14ac:dyDescent="0.25">
      <c r="E32" s="13"/>
      <c r="F32" s="16" t="s">
        <v>76</v>
      </c>
      <c r="G32" s="14">
        <f>SUM(G27:G31)</f>
        <v>0</v>
      </c>
    </row>
    <row r="33" spans="1:9" x14ac:dyDescent="0.25">
      <c r="A33" s="4" t="s">
        <v>41</v>
      </c>
    </row>
    <row r="34" spans="1:9" x14ac:dyDescent="0.25">
      <c r="B34" s="60" t="s">
        <v>49</v>
      </c>
      <c r="C34" s="61"/>
    </row>
    <row r="35" spans="1:9" x14ac:dyDescent="0.25">
      <c r="B35" s="62">
        <v>0</v>
      </c>
      <c r="C35" s="63"/>
    </row>
    <row r="36" spans="1:9" x14ac:dyDescent="0.25">
      <c r="B36" s="19"/>
      <c r="C36" s="19"/>
      <c r="D36" s="19"/>
      <c r="E36" s="13"/>
      <c r="F36" s="11" t="s">
        <v>27</v>
      </c>
      <c r="G36" s="14">
        <f>B35</f>
        <v>0</v>
      </c>
    </row>
    <row r="37" spans="1:9" x14ac:dyDescent="0.25">
      <c r="A37" s="4" t="s">
        <v>0</v>
      </c>
      <c r="B37" s="19"/>
      <c r="C37" s="19"/>
      <c r="D37" s="19"/>
      <c r="F37" s="13"/>
      <c r="G37" s="20"/>
      <c r="H37" s="21"/>
    </row>
    <row r="38" spans="1:9" x14ac:dyDescent="0.25">
      <c r="B38" s="60" t="s">
        <v>52</v>
      </c>
      <c r="C38" s="61"/>
    </row>
    <row r="39" spans="1:9" x14ac:dyDescent="0.25">
      <c r="B39" s="62">
        <v>0</v>
      </c>
      <c r="C39" s="63"/>
    </row>
    <row r="40" spans="1:9" x14ac:dyDescent="0.25">
      <c r="F40" s="11" t="s">
        <v>33</v>
      </c>
      <c r="G40" s="14">
        <f>B39</f>
        <v>0</v>
      </c>
    </row>
    <row r="41" spans="1:9" x14ac:dyDescent="0.25">
      <c r="A41" s="4" t="s">
        <v>40</v>
      </c>
    </row>
    <row r="42" spans="1:9" ht="45.75" customHeight="1" x14ac:dyDescent="0.25">
      <c r="B42" s="5" t="s">
        <v>34</v>
      </c>
      <c r="C42" s="5" t="s">
        <v>56</v>
      </c>
      <c r="D42" s="5" t="s">
        <v>12</v>
      </c>
      <c r="E42" s="5" t="s">
        <v>13</v>
      </c>
      <c r="F42" s="5" t="s">
        <v>16</v>
      </c>
      <c r="G42" s="5" t="s">
        <v>42</v>
      </c>
      <c r="H42" s="5" t="s">
        <v>43</v>
      </c>
      <c r="I42" s="5" t="s">
        <v>44</v>
      </c>
    </row>
    <row r="43" spans="1:9" x14ac:dyDescent="0.25">
      <c r="B43" s="8" t="s">
        <v>5</v>
      </c>
      <c r="C43" s="8" t="s">
        <v>5</v>
      </c>
      <c r="D43" s="9"/>
      <c r="E43" s="22"/>
      <c r="F43" s="10">
        <f>IF((AND(B43="Academic",C43="Project Assistant")),36700*E43/9*D43,0)+IF((AND(B43="Annual",C43="Project Assistant")),44854*E43/12*D43,0)+IF((AND(B43="Academic",C43="Research Assistant")),36700*E43/9*D43,0)+IF((AND(B43="Annual",C43="Research Assistant")),44854*E43/12*D43,0)</f>
        <v>0</v>
      </c>
      <c r="G43" s="6" t="s">
        <v>5</v>
      </c>
      <c r="H43" s="8"/>
      <c r="I43" s="10">
        <f>IF(G43="Yes",H43*6000,0)</f>
        <v>0</v>
      </c>
    </row>
    <row r="44" spans="1:9" x14ac:dyDescent="0.25">
      <c r="B44" s="8" t="s">
        <v>5</v>
      </c>
      <c r="C44" s="8" t="s">
        <v>5</v>
      </c>
      <c r="D44" s="9"/>
      <c r="E44" s="22"/>
      <c r="F44" s="10">
        <f>IF((AND(B44="Academic",C44="Project Assistant")),36700*E44/9*D44,0)+IF((AND(B44="Annual",C44="Project Assistant")),44854*E44/12*D44,0)+IF((AND(B44="Academic",C44="Research Assistant")),36700*E44/9*D44,0)+IF((AND(B44="Annual",C44="Research Assistant")),44854*E44/12*D44,0)</f>
        <v>0</v>
      </c>
      <c r="G44" s="6" t="s">
        <v>5</v>
      </c>
      <c r="H44" s="8"/>
      <c r="I44" s="10">
        <f>IF(G44="Yes",H44*6000,0)</f>
        <v>0</v>
      </c>
    </row>
    <row r="45" spans="1:9" x14ac:dyDescent="0.25">
      <c r="B45" s="8" t="s">
        <v>5</v>
      </c>
      <c r="C45" s="8" t="s">
        <v>5</v>
      </c>
      <c r="D45" s="9"/>
      <c r="E45" s="22"/>
      <c r="F45" s="10">
        <f>IF((AND(B45="Academic",C45="Project Assistant")),36700*E45/9*D45,0)+IF((AND(B45="Annual",C45="Project Assistant")),44854*E45/12*D45,0)+IF((AND(B45="Academic",C45="Research Assistant")),36700*E45/9*D45,0)+IF((AND(B45="Annual",C45="Research Assistant")),44854*E45/12*D45,0)</f>
        <v>0</v>
      </c>
      <c r="G45" s="6" t="s">
        <v>5</v>
      </c>
      <c r="H45" s="8"/>
      <c r="I45" s="10">
        <f>IF(G45="Yes",H45*6000,0)</f>
        <v>0</v>
      </c>
    </row>
    <row r="46" spans="1:9" x14ac:dyDescent="0.25">
      <c r="B46" s="8" t="s">
        <v>5</v>
      </c>
      <c r="C46" s="8" t="s">
        <v>5</v>
      </c>
      <c r="D46" s="9"/>
      <c r="E46" s="22"/>
      <c r="F46" s="10">
        <f>IF((AND(B46="Academic",C46="Project Assistant")),36700*E46/9*D46,0)+IF((AND(B46="Annual",C46="Project Assistant")),44854*E46/12*D46,0)+IF((AND(B46="Academic",C46="Research Assistant")),36700*E46/9*D46,0)+IF((AND(B46="Annual",C46="Research Assistant")),44854*E46/12*D46,0)</f>
        <v>0</v>
      </c>
      <c r="G46" s="6" t="s">
        <v>5</v>
      </c>
      <c r="H46" s="8"/>
      <c r="I46" s="10">
        <f>IF(G46="Yes",H46*6000,0)</f>
        <v>0</v>
      </c>
    </row>
    <row r="47" spans="1:9" x14ac:dyDescent="0.25">
      <c r="B47" s="8" t="s">
        <v>5</v>
      </c>
      <c r="C47" s="8" t="s">
        <v>5</v>
      </c>
      <c r="D47" s="9"/>
      <c r="E47" s="22"/>
      <c r="F47" s="10">
        <f>IF((AND(B47="Academic",C47="Project Assistant")),36700*E47/9*D47,0)+IF((AND(B47="Annual",C47="Project Assistant")),44854*E47/12*D47,0)+IF((AND(B47="Academic",C47="Research Assistant")),36700*E47/9*D47,0)+IF((AND(B47="Annual",C47="Research Assistant")),44854*E47/12*D47,0)</f>
        <v>0</v>
      </c>
      <c r="G47" s="6" t="s">
        <v>5</v>
      </c>
      <c r="H47" s="8"/>
      <c r="I47" s="10">
        <f>IF(G47="Yes",H47*6000,0)</f>
        <v>0</v>
      </c>
    </row>
    <row r="48" spans="1:9" x14ac:dyDescent="0.25">
      <c r="D48" s="23"/>
      <c r="E48" s="13"/>
      <c r="F48" s="11" t="s">
        <v>31</v>
      </c>
      <c r="G48" s="24">
        <f>SUMIF(C43:C47,"Project Assistant",F43:F47)</f>
        <v>0</v>
      </c>
      <c r="H48" s="25"/>
    </row>
    <row r="49" spans="1:7" x14ac:dyDescent="0.25">
      <c r="D49" s="23"/>
      <c r="E49" s="13"/>
      <c r="F49" s="11" t="s">
        <v>32</v>
      </c>
      <c r="G49" s="24">
        <f>SUMIF(C43:C47,"Research Assistant",F43:F47)</f>
        <v>0</v>
      </c>
    </row>
    <row r="50" spans="1:7" x14ac:dyDescent="0.25">
      <c r="D50" s="23"/>
      <c r="E50" s="13"/>
      <c r="F50" s="11" t="s">
        <v>45</v>
      </c>
      <c r="G50" s="14">
        <f>SUM(I43:I47)</f>
        <v>0</v>
      </c>
    </row>
    <row r="51" spans="1:7" x14ac:dyDescent="0.25">
      <c r="A51" s="4" t="s">
        <v>48</v>
      </c>
    </row>
    <row r="52" spans="1:7" ht="27" x14ac:dyDescent="0.25">
      <c r="B52" s="5" t="s">
        <v>11</v>
      </c>
      <c r="C52" s="5" t="s">
        <v>25</v>
      </c>
      <c r="D52" s="5" t="s">
        <v>10</v>
      </c>
    </row>
    <row r="53" spans="1:7" x14ac:dyDescent="0.25">
      <c r="B53" s="6"/>
      <c r="C53" s="26"/>
      <c r="D53" s="7">
        <v>0</v>
      </c>
    </row>
    <row r="54" spans="1:7" x14ac:dyDescent="0.25">
      <c r="B54" s="6"/>
      <c r="C54" s="26"/>
      <c r="D54" s="7">
        <v>0</v>
      </c>
    </row>
    <row r="55" spans="1:7" x14ac:dyDescent="0.25">
      <c r="B55" s="6"/>
      <c r="C55" s="26"/>
      <c r="D55" s="7">
        <v>0</v>
      </c>
    </row>
    <row r="56" spans="1:7" x14ac:dyDescent="0.25">
      <c r="B56" s="6"/>
      <c r="C56" s="26"/>
      <c r="D56" s="7">
        <v>0</v>
      </c>
    </row>
    <row r="57" spans="1:7" x14ac:dyDescent="0.25">
      <c r="B57" s="6"/>
      <c r="C57" s="26"/>
      <c r="D57" s="7">
        <v>0</v>
      </c>
    </row>
    <row r="58" spans="1:7" x14ac:dyDescent="0.25">
      <c r="C58" s="27"/>
      <c r="D58" s="28"/>
      <c r="E58" s="13"/>
      <c r="F58" s="11" t="s">
        <v>47</v>
      </c>
      <c r="G58" s="14">
        <f>D57+D56+D55+D54+D53</f>
        <v>0</v>
      </c>
    </row>
    <row r="59" spans="1:7" x14ac:dyDescent="0.25">
      <c r="A59" s="4"/>
    </row>
    <row r="60" spans="1:7" ht="14.1" hidden="1" customHeight="1" x14ac:dyDescent="0.25">
      <c r="B60" s="29"/>
      <c r="C60" s="30"/>
      <c r="D60" s="31"/>
      <c r="E60" s="32"/>
      <c r="F60" s="31"/>
    </row>
    <row r="61" spans="1:7" ht="14.1" hidden="1" customHeight="1" x14ac:dyDescent="0.25">
      <c r="B61" s="29"/>
      <c r="C61" s="30"/>
      <c r="D61" s="31"/>
      <c r="E61" s="32"/>
      <c r="F61" s="31"/>
    </row>
    <row r="62" spans="1:7" ht="14.1" hidden="1" customHeight="1" x14ac:dyDescent="0.25">
      <c r="B62" s="29"/>
      <c r="C62" s="30"/>
      <c r="D62" s="31"/>
      <c r="E62" s="32"/>
      <c r="F62" s="31"/>
    </row>
    <row r="63" spans="1:7" ht="14.1" hidden="1" customHeight="1" x14ac:dyDescent="0.25">
      <c r="B63" s="29"/>
      <c r="C63" s="30"/>
      <c r="D63" s="31"/>
      <c r="E63" s="32"/>
      <c r="F63" s="33"/>
    </row>
    <row r="64" spans="1:7" ht="14.1" hidden="1" customHeight="1" x14ac:dyDescent="0.25">
      <c r="B64" s="29"/>
      <c r="C64" s="30"/>
      <c r="D64" s="31"/>
      <c r="E64" s="32"/>
      <c r="F64" s="33"/>
    </row>
    <row r="65" spans="1:7" ht="14.1" hidden="1" customHeight="1" x14ac:dyDescent="0.25">
      <c r="B65" s="34"/>
      <c r="C65" s="30"/>
      <c r="D65" s="31"/>
      <c r="E65" s="32"/>
      <c r="F65" s="31"/>
    </row>
    <row r="66" spans="1:7" ht="14.1" hidden="1" customHeight="1" x14ac:dyDescent="0.25">
      <c r="B66" s="29"/>
      <c r="C66" s="30"/>
      <c r="D66" s="31"/>
      <c r="E66" s="32"/>
      <c r="F66" s="33"/>
    </row>
    <row r="67" spans="1:7" ht="14.1" hidden="1" customHeight="1" x14ac:dyDescent="0.25">
      <c r="F67" s="11"/>
      <c r="G67" s="14"/>
    </row>
    <row r="68" spans="1:7" x14ac:dyDescent="0.25">
      <c r="A68" s="4" t="s">
        <v>1</v>
      </c>
    </row>
    <row r="69" spans="1:7" ht="27" x14ac:dyDescent="0.25">
      <c r="B69" s="5" t="s">
        <v>17</v>
      </c>
      <c r="C69" s="5" t="s">
        <v>18</v>
      </c>
      <c r="D69" s="5" t="s">
        <v>19</v>
      </c>
      <c r="E69" s="5" t="s">
        <v>46</v>
      </c>
      <c r="F69" s="5" t="s">
        <v>29</v>
      </c>
    </row>
    <row r="70" spans="1:7" x14ac:dyDescent="0.25">
      <c r="B70" s="8"/>
      <c r="C70" s="8"/>
      <c r="D70" s="7">
        <v>0</v>
      </c>
      <c r="E70" s="7">
        <v>0</v>
      </c>
      <c r="F70" s="31">
        <f>E70+D70</f>
        <v>0</v>
      </c>
    </row>
    <row r="71" spans="1:7" x14ac:dyDescent="0.25">
      <c r="B71" s="8"/>
      <c r="C71" s="8"/>
      <c r="D71" s="7">
        <v>0</v>
      </c>
      <c r="E71" s="7">
        <v>0</v>
      </c>
      <c r="F71" s="31">
        <f>E71+D71</f>
        <v>0</v>
      </c>
    </row>
    <row r="72" spans="1:7" x14ac:dyDescent="0.25">
      <c r="F72" s="11" t="s">
        <v>37</v>
      </c>
      <c r="G72" s="14">
        <f>F71+F70</f>
        <v>0</v>
      </c>
    </row>
    <row r="73" spans="1:7" x14ac:dyDescent="0.25">
      <c r="A73" s="4" t="s">
        <v>35</v>
      </c>
    </row>
    <row r="74" spans="1:7" ht="14.1" customHeight="1" x14ac:dyDescent="0.25">
      <c r="B74" s="60" t="s">
        <v>72</v>
      </c>
      <c r="C74" s="61"/>
    </row>
    <row r="75" spans="1:7" x14ac:dyDescent="0.25">
      <c r="B75" s="17" t="s">
        <v>20</v>
      </c>
      <c r="C75" s="18" t="s">
        <v>73</v>
      </c>
    </row>
    <row r="76" spans="1:7" x14ac:dyDescent="0.25">
      <c r="B76" s="35"/>
      <c r="C76" s="36" t="s">
        <v>71</v>
      </c>
    </row>
    <row r="77" spans="1:7" x14ac:dyDescent="0.25">
      <c r="B77" s="35"/>
      <c r="C77" s="37" t="s">
        <v>71</v>
      </c>
    </row>
    <row r="78" spans="1:7" x14ac:dyDescent="0.25">
      <c r="B78" s="35"/>
      <c r="C78" s="37" t="s">
        <v>71</v>
      </c>
    </row>
    <row r="79" spans="1:7" x14ac:dyDescent="0.25">
      <c r="B79" s="35"/>
      <c r="C79" s="37" t="s">
        <v>71</v>
      </c>
    </row>
    <row r="80" spans="1:7" x14ac:dyDescent="0.25">
      <c r="B80" s="35"/>
      <c r="C80" s="37" t="s">
        <v>71</v>
      </c>
    </row>
    <row r="81" spans="1:7" x14ac:dyDescent="0.25">
      <c r="B81" s="35"/>
      <c r="C81" s="37" t="s">
        <v>71</v>
      </c>
    </row>
    <row r="82" spans="1:7" x14ac:dyDescent="0.25">
      <c r="B82" s="35"/>
      <c r="C82" s="37" t="s">
        <v>71</v>
      </c>
    </row>
    <row r="83" spans="1:7" x14ac:dyDescent="0.25">
      <c r="B83" s="35"/>
      <c r="C83" s="37" t="s">
        <v>71</v>
      </c>
    </row>
    <row r="84" spans="1:7" x14ac:dyDescent="0.25">
      <c r="B84" s="35"/>
      <c r="C84" s="37" t="s">
        <v>71</v>
      </c>
    </row>
    <row r="85" spans="1:7" x14ac:dyDescent="0.25">
      <c r="B85" s="35"/>
      <c r="C85" s="37" t="s">
        <v>71</v>
      </c>
    </row>
    <row r="86" spans="1:7" x14ac:dyDescent="0.25">
      <c r="B86" s="49">
        <f>SUM(C76:C85)</f>
        <v>0</v>
      </c>
      <c r="C86" s="50"/>
    </row>
    <row r="87" spans="1:7" x14ac:dyDescent="0.25">
      <c r="F87" s="11" t="s">
        <v>38</v>
      </c>
      <c r="G87" s="14">
        <f>B86</f>
        <v>0</v>
      </c>
    </row>
    <row r="88" spans="1:7" x14ac:dyDescent="0.25">
      <c r="A88" s="4" t="s">
        <v>2</v>
      </c>
    </row>
    <row r="89" spans="1:7" ht="27" x14ac:dyDescent="0.25">
      <c r="B89" s="5" t="s">
        <v>20</v>
      </c>
      <c r="C89" s="5" t="s">
        <v>21</v>
      </c>
      <c r="D89" s="5" t="s">
        <v>23</v>
      </c>
      <c r="E89" s="5" t="s">
        <v>22</v>
      </c>
    </row>
    <row r="90" spans="1:7" x14ac:dyDescent="0.25">
      <c r="B90" s="38"/>
      <c r="C90" s="38"/>
      <c r="D90" s="7">
        <v>0</v>
      </c>
      <c r="E90" s="7">
        <v>0</v>
      </c>
    </row>
    <row r="91" spans="1:7" x14ac:dyDescent="0.25">
      <c r="B91" s="38"/>
      <c r="C91" s="38"/>
      <c r="D91" s="7">
        <v>0</v>
      </c>
      <c r="E91" s="7">
        <v>0</v>
      </c>
    </row>
    <row r="92" spans="1:7" x14ac:dyDescent="0.25">
      <c r="B92" s="38"/>
      <c r="C92" s="38"/>
      <c r="D92" s="7">
        <v>0</v>
      </c>
      <c r="E92" s="7">
        <v>0</v>
      </c>
    </row>
    <row r="93" spans="1:7" x14ac:dyDescent="0.25">
      <c r="B93" s="38"/>
      <c r="C93" s="38"/>
      <c r="D93" s="7">
        <v>0</v>
      </c>
      <c r="E93" s="7">
        <v>0</v>
      </c>
    </row>
    <row r="94" spans="1:7" x14ac:dyDescent="0.25">
      <c r="F94" s="11" t="s">
        <v>36</v>
      </c>
      <c r="G94" s="14">
        <f>E90+E92+E93+E91</f>
        <v>0</v>
      </c>
    </row>
    <row r="96" spans="1:7" x14ac:dyDescent="0.25">
      <c r="D96" s="39"/>
      <c r="F96" s="40" t="s">
        <v>55</v>
      </c>
      <c r="G96" s="41">
        <f>G94+G87+G72+G67+G58+G50+G49+G48+G40+G36+G32+G24+G16</f>
        <v>0</v>
      </c>
    </row>
    <row r="98" spans="1:8" x14ac:dyDescent="0.25">
      <c r="A98" s="59" t="s">
        <v>77</v>
      </c>
      <c r="B98" s="59"/>
      <c r="C98" s="59"/>
      <c r="D98" s="59"/>
      <c r="E98" s="59"/>
      <c r="F98" s="59"/>
      <c r="G98" s="59"/>
      <c r="H98" s="59"/>
    </row>
    <row r="120" spans="2:4" ht="15.75" customHeight="1" x14ac:dyDescent="0.25">
      <c r="B120" s="56" t="s">
        <v>61</v>
      </c>
      <c r="C120" s="57"/>
      <c r="D120" s="58"/>
    </row>
    <row r="121" spans="2:4" ht="24" customHeight="1" x14ac:dyDescent="0.25">
      <c r="B121" s="51" t="s">
        <v>62</v>
      </c>
      <c r="C121" s="52"/>
      <c r="D121" s="53"/>
    </row>
    <row r="122" spans="2:4" ht="24" customHeight="1" x14ac:dyDescent="0.25">
      <c r="B122" s="42" t="s">
        <v>63</v>
      </c>
      <c r="C122" s="43"/>
      <c r="D122" s="64" t="s">
        <v>68</v>
      </c>
    </row>
    <row r="123" spans="2:4" ht="24" customHeight="1" x14ac:dyDescent="0.25">
      <c r="B123" s="44" t="s">
        <v>60</v>
      </c>
      <c r="C123" s="45" t="s">
        <v>66</v>
      </c>
      <c r="D123" s="65"/>
    </row>
    <row r="124" spans="2:4" ht="24" customHeight="1" x14ac:dyDescent="0.25">
      <c r="B124" s="44" t="s">
        <v>64</v>
      </c>
      <c r="C124" s="45" t="s">
        <v>67</v>
      </c>
      <c r="D124" s="65"/>
    </row>
    <row r="125" spans="2:4" ht="24" customHeight="1" x14ac:dyDescent="0.25">
      <c r="B125" s="46" t="s">
        <v>65</v>
      </c>
      <c r="C125" s="47"/>
      <c r="D125" s="66"/>
    </row>
    <row r="126" spans="2:4" x14ac:dyDescent="0.25">
      <c r="B126" s="56" t="s">
        <v>69</v>
      </c>
      <c r="C126" s="57"/>
      <c r="D126" s="58"/>
    </row>
    <row r="127" spans="2:4" x14ac:dyDescent="0.25">
      <c r="B127" s="48"/>
      <c r="C127" s="48"/>
      <c r="D127" s="48"/>
    </row>
    <row r="128" spans="2:4" x14ac:dyDescent="0.25">
      <c r="B128" s="48"/>
      <c r="C128" s="48"/>
      <c r="D128" s="48"/>
    </row>
    <row r="129" spans="2:4" x14ac:dyDescent="0.25">
      <c r="B129" s="48"/>
      <c r="C129" s="48"/>
      <c r="D129" s="48"/>
    </row>
    <row r="130" spans="2:4" x14ac:dyDescent="0.25">
      <c r="B130" s="48"/>
      <c r="C130" s="48"/>
      <c r="D130" s="48"/>
    </row>
    <row r="131" spans="2:4" x14ac:dyDescent="0.25">
      <c r="B131" s="48"/>
      <c r="C131" s="48"/>
      <c r="D131" s="48"/>
    </row>
    <row r="132" spans="2:4" x14ac:dyDescent="0.25">
      <c r="B132" s="56" t="s">
        <v>70</v>
      </c>
      <c r="C132" s="57"/>
      <c r="D132" s="58"/>
    </row>
    <row r="133" spans="2:4" x14ac:dyDescent="0.25">
      <c r="B133" s="48"/>
      <c r="C133" s="48"/>
      <c r="D133" s="48"/>
    </row>
    <row r="134" spans="2:4" x14ac:dyDescent="0.25">
      <c r="B134" s="48"/>
      <c r="C134" s="48"/>
      <c r="D134" s="48"/>
    </row>
    <row r="135" spans="2:4" x14ac:dyDescent="0.25">
      <c r="B135" s="48"/>
      <c r="C135" s="48"/>
      <c r="D135" s="48"/>
    </row>
    <row r="136" spans="2:4" x14ac:dyDescent="0.25">
      <c r="B136" s="48"/>
      <c r="C136" s="48"/>
      <c r="D136" s="48"/>
    </row>
  </sheetData>
  <protectedRanges>
    <protectedRange sqref="B15:F15 F27:F31 D19:F23 D27:D31" name="Range1"/>
  </protectedRanges>
  <mergeCells count="13">
    <mergeCell ref="B86:C86"/>
    <mergeCell ref="B121:D121"/>
    <mergeCell ref="A11:G11"/>
    <mergeCell ref="B132:D132"/>
    <mergeCell ref="A98:H98"/>
    <mergeCell ref="B34:C34"/>
    <mergeCell ref="B35:C35"/>
    <mergeCell ref="B38:C38"/>
    <mergeCell ref="B39:C39"/>
    <mergeCell ref="B120:D120"/>
    <mergeCell ref="D122:D125"/>
    <mergeCell ref="B126:D126"/>
    <mergeCell ref="B74:C74"/>
  </mergeCells>
  <dataValidations count="4">
    <dataValidation type="list" allowBlank="1" showInputMessage="1" showErrorMessage="1" sqref="E15 E19:E23 B43:B47" xr:uid="{CFF2DA43-2D7C-4200-A56E-074DEDF05D67}">
      <formula1>Current_Appt</formula1>
    </dataValidation>
    <dataValidation type="list" allowBlank="1" showInputMessage="1" showErrorMessage="1" sqref="C43:C47" xr:uid="{42E7D28C-F57B-423F-A1B2-6421C3B6F902}">
      <formula1>PA_RA</formula1>
    </dataValidation>
    <dataValidation type="list" allowBlank="1" showInputMessage="1" showErrorMessage="1" sqref="G43:G47" xr:uid="{8A84FE3A-03A2-4DD7-A03D-E55AB04D2465}">
      <formula1>Y_N</formula1>
    </dataValidation>
    <dataValidation type="list" allowBlank="1" showInputMessage="1" showErrorMessage="1" sqref="H43:H47" xr:uid="{5BD4A57F-3E17-4AE1-9A11-3EFEBB5549A4}">
      <formula1>Semesters</formula1>
    </dataValidation>
  </dataValidations>
  <pageMargins left="0.25" right="0.25" top="0.5" bottom="0.5" header="0.3" footer="0.3"/>
  <pageSetup scale="81" orientation="portrait" horizontalDpi="1200" verticalDpi="1200" r:id="rId1"/>
  <rowBreaks count="1" manualBreakCount="1">
    <brk id="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86DE8-30D9-4F17-9838-E801A416290E}">
  <dimension ref="A1:L4"/>
  <sheetViews>
    <sheetView workbookViewId="0">
      <selection activeCell="F36" sqref="F36"/>
    </sheetView>
  </sheetViews>
  <sheetFormatPr defaultRowHeight="15" x14ac:dyDescent="0.25"/>
  <sheetData>
    <row r="1" spans="1:12" x14ac:dyDescent="0.25">
      <c r="A1" t="s">
        <v>5</v>
      </c>
      <c r="C1" t="s">
        <v>5</v>
      </c>
      <c r="E1" t="s">
        <v>5</v>
      </c>
      <c r="H1" t="s">
        <v>5</v>
      </c>
      <c r="J1" t="s">
        <v>5</v>
      </c>
      <c r="L1" t="s">
        <v>5</v>
      </c>
    </row>
    <row r="2" spans="1:12" x14ac:dyDescent="0.25">
      <c r="A2" t="s">
        <v>3</v>
      </c>
      <c r="C2" t="s">
        <v>7</v>
      </c>
      <c r="E2" t="s">
        <v>14</v>
      </c>
      <c r="H2">
        <v>1</v>
      </c>
      <c r="J2" t="s">
        <v>50</v>
      </c>
      <c r="L2" t="s">
        <v>54</v>
      </c>
    </row>
    <row r="3" spans="1:12" x14ac:dyDescent="0.25">
      <c r="A3" t="s">
        <v>4</v>
      </c>
      <c r="C3" t="s">
        <v>8</v>
      </c>
      <c r="E3" t="s">
        <v>15</v>
      </c>
      <c r="H3">
        <v>2</v>
      </c>
      <c r="J3" t="s">
        <v>51</v>
      </c>
      <c r="L3" t="s">
        <v>53</v>
      </c>
    </row>
    <row r="4" spans="1:12" x14ac:dyDescent="0.25">
      <c r="L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FY25 SEED Budget</vt:lpstr>
      <vt:lpstr>Pick LIsts</vt:lpstr>
      <vt:lpstr>Current_Appt</vt:lpstr>
      <vt:lpstr>PA_RA</vt:lpstr>
      <vt:lpstr>Pick_List</vt:lpstr>
      <vt:lpstr>'FY25 SEED Budget'!Print_Area</vt:lpstr>
      <vt:lpstr>'FY25 SEED Budget'!Print_Titles</vt:lpstr>
      <vt:lpstr>Semesters</vt:lpstr>
      <vt:lpstr>Source</vt:lpstr>
      <vt:lpstr>Term__Academic_or_Annual</vt:lpstr>
      <vt:lpstr>UW_MIR_EXT</vt:lpstr>
      <vt:lpstr>Y_N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WIPPERFURTH, JESSICA R</dc:creator>
  <cp:lastModifiedBy>Tim Dalby</cp:lastModifiedBy>
  <cp:lastPrinted>2019-01-15T15:08:03Z</cp:lastPrinted>
  <dcterms:created xsi:type="dcterms:W3CDTF">2015-06-29T18:52:54Z</dcterms:created>
  <dcterms:modified xsi:type="dcterms:W3CDTF">2026-03-09T13:00:43Z</dcterms:modified>
</cp:coreProperties>
</file>